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Hoja1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H20" i="1" l="1"/>
  <c r="H17" i="1"/>
  <c r="H10" i="1"/>
  <c r="H9" i="1"/>
</calcChain>
</file>

<file path=xl/comments1.xml><?xml version="1.0" encoding="utf-8"?>
<comments xmlns="http://schemas.openxmlformats.org/spreadsheetml/2006/main">
  <authors>
    <author>Autor</author>
  </authors>
  <commentList>
    <comment ref="A15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FERIA DE FINADOS</t>
        </r>
      </text>
    </comment>
  </commentList>
</comments>
</file>

<file path=xl/sharedStrings.xml><?xml version="1.0" encoding="utf-8"?>
<sst xmlns="http://schemas.openxmlformats.org/spreadsheetml/2006/main" count="121" uniqueCount="53">
  <si>
    <t>CRONOGRAMA</t>
  </si>
  <si>
    <t>Descripción del</t>
  </si>
  <si>
    <t xml:space="preserve">Justificación </t>
  </si>
  <si>
    <t>Meta</t>
  </si>
  <si>
    <t>Indicadores</t>
  </si>
  <si>
    <t>Factibilidad</t>
  </si>
  <si>
    <t xml:space="preserve">Costo </t>
  </si>
  <si>
    <t>Responsables</t>
  </si>
  <si>
    <t>ACTIVIDADES FECHA INICIO - FIN</t>
  </si>
  <si>
    <t>Obs.</t>
  </si>
  <si>
    <t>Programa - Proyecto</t>
  </si>
  <si>
    <t>Técnica</t>
  </si>
  <si>
    <t>Legal</t>
  </si>
  <si>
    <t>Financiera</t>
  </si>
  <si>
    <t>Estimado</t>
  </si>
  <si>
    <t>EN</t>
  </si>
  <si>
    <t>FE</t>
  </si>
  <si>
    <t>MZ</t>
  </si>
  <si>
    <t>AB</t>
  </si>
  <si>
    <t>MY</t>
  </si>
  <si>
    <t>JN</t>
  </si>
  <si>
    <t>JL</t>
  </si>
  <si>
    <t>AG</t>
  </si>
  <si>
    <t>SP</t>
  </si>
  <si>
    <t>OC</t>
  </si>
  <si>
    <t>NV</t>
  </si>
  <si>
    <t>DC</t>
  </si>
  <si>
    <t>Misión: Ejercer la representación de los intereses comunes de la población, procurando la consecución de sus metas, necesidades y aspiraciones, proporcionando servicios de excelente calidad, procurando el cumplimiento eficiente en todos los campos vinculados a sus competencias, aportando de esta manera al desarrollo local y binestar parroquial.</t>
  </si>
  <si>
    <t>Visión: Ser un gobierno enfocado en el desarrollo y bienestar humano, cumplidor de las necesidades y aspiraciones de la población dentro de la circunscripción parroquial.</t>
  </si>
  <si>
    <t>PROYECTOS PARA SECTOR VULNERABLE</t>
  </si>
  <si>
    <t>PROYECYO RECORRIDO BUEN VIVIR</t>
  </si>
  <si>
    <t>Servicios de Alimentación Proy. Gerontología</t>
  </si>
  <si>
    <t>BIENES DE USO Y CONSUMO DE INVERSION PROY. DISCAPACIDADES</t>
  </si>
  <si>
    <t>Fletes y maniobras</t>
  </si>
  <si>
    <t xml:space="preserve">Edision impresión reproduccion y publicaciones </t>
  </si>
  <si>
    <t>Proyecto fortalecimiento de Arte y Cultura de  La Parroquia La  Victoria</t>
  </si>
  <si>
    <t>Estudio Ambiental Proyecto Riego Yahuartoa - Mulinliví</t>
  </si>
  <si>
    <t>Actualización  del PDyOT</t>
  </si>
  <si>
    <t>BIENES DE USO Y CONSUMO DE INVERSION</t>
  </si>
  <si>
    <t>Compra de Planta Potabilizadora de Agua</t>
  </si>
  <si>
    <t>Estudio de factibilidad sobre vialidad (3.5km)</t>
  </si>
  <si>
    <t>GASTOS DE CAPITAL</t>
  </si>
  <si>
    <t>PLAN OPERATIVO ANUAL GADPR 2014</t>
  </si>
  <si>
    <t>X</t>
  </si>
  <si>
    <t>Art. 64.- Funciones.- Son funciones del gobierno autónomo descentralizado parroquial rural:d) Elaborar el plan parroquial rural de desarrollo; el de ordenamiento territorial y las políticas públicas; ejecutar las acciones de ámbito parroquial que se deriven de sus competencias, de manera coordinada con la planificación cantonal y provincial; y, realizar en forma permanente el seguimiento y rendición de cuentas sobre el cumplimiento de las metas establecidas;</t>
  </si>
  <si>
    <t>i) Promover y patrocinar las culturas, las artes, actividades deportivas y recreativas en beneficio de la colectividad;</t>
  </si>
  <si>
    <t>Art. 65.- Competencias exclusivas del gobierno autónomo descentralizado parroquial rural.- d) Incentivar el desarrollo de actividades productivas comunitarias la preservación de la biodiversidad y la protección del ambiente;</t>
  </si>
  <si>
    <t>Art. 64.- Funciones.- Son funciones del gobierno autónomo descentralizado parroquial rural:k) Promover los sistemas de protección integral a los grupos de atención prioritaria para garantizar los derechos consagrados en la Constitución, en el marco de sus competencias;</t>
  </si>
  <si>
    <t>Art. 65.- Competencias exclusivas del gobierno autónomo descentralizado parroquial rural.-c) Planificar y mantener, en coordinación con los gobiernos provinciales, la vialidad parroquial rural;</t>
  </si>
  <si>
    <t>Art. 67.- Atribuciones de la junta parroquial ruralg) Autorizar la suscripción de contratos, convenios e instrumentos que comprometan al gobierno parroquial rural; Art. 65.- Competencias exclusivas del gobierno autónomo descentralizado parroquial rural.- e) Gestionar, coordinar y administrar los servicios públicos que le sean delegados o descentralizados por otros niveles de gobierno;</t>
  </si>
  <si>
    <t>x</t>
  </si>
  <si>
    <t>v) Presentar a la junta parroquial rural y a la ciudadanía en general un informe anual escrito, para su evaluación a través del sistema de rendición de cuentas y control social, acerca de la gestión administrativa realizada, destacando el cumplimiento e impacto de sus competencias exclusivas y concurrentes, así como de los planes y programas aprobadas por la junta parroquial, y los costos unitarios y totales que ello hubiera representado;</t>
  </si>
  <si>
    <t xml:space="preserve">Se necesita que los miembros del GAD PR LV se movilicen a los diferntes barrios, comunidades, instituciones, otros niveles de gobierno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</si>
</sst>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name val="Calibri"/>
      <family val="2"/>
    </font>
    <font>
      <sz val="9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Times New Roman"/>
      <family val="1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64" fontId="6" fillId="0" borderId="7" xfId="1" applyNumberFormat="1" applyFont="1" applyBorder="1" applyAlignment="1">
      <alignment horizontal="center" vertical="center"/>
    </xf>
    <xf numFmtId="164" fontId="6" fillId="0" borderId="6" xfId="1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164" fontId="7" fillId="0" borderId="7" xfId="1" applyNumberFormat="1" applyFont="1" applyBorder="1" applyAlignment="1">
      <alignment horizontal="left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164" fontId="3" fillId="0" borderId="0" xfId="1" applyNumberFormat="1" applyFont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9" fillId="0" borderId="7" xfId="2" applyFont="1" applyFill="1" applyBorder="1" applyAlignment="1">
      <alignment wrapText="1"/>
    </xf>
    <xf numFmtId="0" fontId="9" fillId="0" borderId="7" xfId="2" applyFont="1" applyFill="1" applyBorder="1" applyAlignment="1"/>
    <xf numFmtId="0" fontId="9" fillId="4" borderId="7" xfId="2" applyFont="1" applyFill="1" applyBorder="1" applyAlignment="1"/>
    <xf numFmtId="0" fontId="9" fillId="4" borderId="7" xfId="2" applyFont="1" applyFill="1" applyBorder="1" applyAlignment="1">
      <alignment wrapText="1"/>
    </xf>
    <xf numFmtId="165" fontId="9" fillId="0" borderId="7" xfId="3" applyFont="1" applyFill="1" applyBorder="1" applyAlignment="1"/>
    <xf numFmtId="0" fontId="12" fillId="0" borderId="8" xfId="0" applyFont="1" applyBorder="1" applyAlignment="1">
      <alignment vertical="center" wrapText="1"/>
    </xf>
    <xf numFmtId="0" fontId="13" fillId="4" borderId="7" xfId="2" applyFont="1" applyFill="1" applyBorder="1" applyAlignment="1"/>
    <xf numFmtId="0" fontId="7" fillId="4" borderId="7" xfId="0" applyFont="1" applyFill="1" applyBorder="1" applyAlignment="1">
      <alignment horizontal="left" vertical="center" wrapText="1"/>
    </xf>
    <xf numFmtId="164" fontId="7" fillId="4" borderId="7" xfId="1" applyNumberFormat="1" applyFont="1" applyFill="1" applyBorder="1" applyAlignment="1">
      <alignment horizontal="left" vertical="center" wrapText="1"/>
    </xf>
    <xf numFmtId="165" fontId="9" fillId="0" borderId="0" xfId="3" applyFont="1" applyFill="1" applyBorder="1" applyAlignment="1"/>
    <xf numFmtId="164" fontId="7" fillId="0" borderId="7" xfId="1" applyNumberFormat="1" applyFont="1" applyBorder="1" applyAlignment="1">
      <alignment vertical="center" wrapText="1"/>
    </xf>
    <xf numFmtId="165" fontId="12" fillId="0" borderId="7" xfId="3" applyFont="1" applyFill="1" applyBorder="1" applyAlignment="1"/>
    <xf numFmtId="43" fontId="14" fillId="4" borderId="7" xfId="3" applyNumberFormat="1" applyFont="1" applyFill="1" applyBorder="1" applyAlignment="1"/>
    <xf numFmtId="43" fontId="13" fillId="4" borderId="7" xfId="3" applyNumberFormat="1" applyFont="1" applyFill="1" applyBorder="1" applyAlignment="1"/>
    <xf numFmtId="0" fontId="2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15" fillId="0" borderId="7" xfId="0" applyFont="1" applyBorder="1" applyAlignment="1">
      <alignment wrapText="1"/>
    </xf>
    <xf numFmtId="0" fontId="16" fillId="0" borderId="7" xfId="0" applyFont="1" applyBorder="1" applyAlignment="1">
      <alignment vertical="center" wrapText="1"/>
    </xf>
  </cellXfs>
  <cellStyles count="4">
    <cellStyle name="Millares" xfId="1" builtinId="3"/>
    <cellStyle name="Millares 4" xfId="3"/>
    <cellStyle name="Normal" xfId="0" builtinId="0"/>
    <cellStyle name="Normal 7" xfId="2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1"/>
  <sheetViews>
    <sheetView tabSelected="1" workbookViewId="0">
      <selection activeCell="D12" sqref="D12"/>
    </sheetView>
  </sheetViews>
  <sheetFormatPr baseColWidth="10" defaultRowHeight="12" x14ac:dyDescent="0.25"/>
  <cols>
    <col min="1" max="1" width="39.28515625" style="14" customWidth="1"/>
    <col min="2" max="2" width="31" style="14" customWidth="1"/>
    <col min="3" max="3" width="12.28515625" style="14" customWidth="1"/>
    <col min="4" max="4" width="9.5703125" style="14" customWidth="1"/>
    <col min="5" max="5" width="5.7109375" style="15" customWidth="1"/>
    <col min="6" max="6" width="7.5703125" style="15" customWidth="1"/>
    <col min="7" max="7" width="8" style="15" customWidth="1"/>
    <col min="8" max="8" width="10.28515625" style="15" bestFit="1" customWidth="1"/>
    <col min="9" max="9" width="10.5703125" style="14" customWidth="1"/>
    <col min="10" max="10" width="2.7109375" style="14" customWidth="1"/>
    <col min="11" max="11" width="2.42578125" style="14" customWidth="1"/>
    <col min="12" max="12" width="3.28515625" style="14" customWidth="1"/>
    <col min="13" max="21" width="2.7109375" style="14" customWidth="1"/>
    <col min="22" max="22" width="6.85546875" style="14" customWidth="1"/>
    <col min="23" max="16384" width="11.42578125" style="14"/>
  </cols>
  <sheetData>
    <row r="1" spans="1:23" s="2" customFormat="1" x14ac:dyDescent="0.25">
      <c r="A1" s="1"/>
      <c r="E1" s="3"/>
      <c r="F1" s="3"/>
      <c r="G1" s="3"/>
      <c r="H1" s="3"/>
    </row>
    <row r="2" spans="1:23" s="2" customFormat="1" x14ac:dyDescent="0.25">
      <c r="A2" s="31" t="s">
        <v>42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</row>
    <row r="3" spans="1:23" s="2" customFormat="1" x14ac:dyDescent="0.2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3" s="2" customFormat="1" ht="36.75" customHeight="1" x14ac:dyDescent="0.25">
      <c r="A4" s="44" t="s">
        <v>27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6"/>
      <c r="W4" s="16"/>
    </row>
    <row r="5" spans="1:23" s="2" customFormat="1" ht="36.75" customHeight="1" x14ac:dyDescent="0.25">
      <c r="A5" s="44" t="s">
        <v>28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6"/>
    </row>
    <row r="6" spans="1:23" s="2" customFormat="1" x14ac:dyDescent="0.25">
      <c r="E6" s="3"/>
      <c r="F6" s="3"/>
      <c r="G6" s="3"/>
      <c r="H6" s="3"/>
      <c r="J6" s="32" t="s">
        <v>0</v>
      </c>
      <c r="K6" s="33"/>
      <c r="L6" s="33"/>
      <c r="M6" s="33"/>
      <c r="N6" s="33"/>
      <c r="O6" s="33"/>
      <c r="P6" s="33"/>
      <c r="Q6" s="33"/>
      <c r="R6" s="33"/>
      <c r="S6" s="33"/>
      <c r="T6" s="33"/>
      <c r="U6" s="34"/>
    </row>
    <row r="7" spans="1:23" s="2" customFormat="1" ht="12" customHeight="1" x14ac:dyDescent="0.25">
      <c r="A7" s="4" t="s">
        <v>1</v>
      </c>
      <c r="B7" s="35" t="s">
        <v>2</v>
      </c>
      <c r="C7" s="35" t="s">
        <v>3</v>
      </c>
      <c r="D7" s="37" t="s">
        <v>4</v>
      </c>
      <c r="E7" s="39" t="s">
        <v>5</v>
      </c>
      <c r="F7" s="40"/>
      <c r="G7" s="41"/>
      <c r="H7" s="5" t="s">
        <v>6</v>
      </c>
      <c r="I7" s="37" t="s">
        <v>7</v>
      </c>
      <c r="J7" s="39" t="s">
        <v>8</v>
      </c>
      <c r="K7" s="40"/>
      <c r="L7" s="40"/>
      <c r="M7" s="40"/>
      <c r="N7" s="40"/>
      <c r="O7" s="40"/>
      <c r="P7" s="40"/>
      <c r="Q7" s="40"/>
      <c r="R7" s="40"/>
      <c r="S7" s="40"/>
      <c r="T7" s="40"/>
      <c r="U7" s="41"/>
      <c r="V7" s="42" t="s">
        <v>9</v>
      </c>
    </row>
    <row r="8" spans="1:23" s="2" customFormat="1" x14ac:dyDescent="0.25">
      <c r="A8" s="6" t="s">
        <v>10</v>
      </c>
      <c r="B8" s="36"/>
      <c r="C8" s="36"/>
      <c r="D8" s="38"/>
      <c r="E8" s="7" t="s">
        <v>11</v>
      </c>
      <c r="F8" s="7" t="s">
        <v>12</v>
      </c>
      <c r="G8" s="7" t="s">
        <v>13</v>
      </c>
      <c r="H8" s="8" t="s">
        <v>14</v>
      </c>
      <c r="I8" s="38"/>
      <c r="J8" s="9" t="s">
        <v>15</v>
      </c>
      <c r="K8" s="9" t="s">
        <v>16</v>
      </c>
      <c r="L8" s="9" t="s">
        <v>17</v>
      </c>
      <c r="M8" s="9" t="s">
        <v>18</v>
      </c>
      <c r="N8" s="9" t="s">
        <v>19</v>
      </c>
      <c r="O8" s="9" t="s">
        <v>20</v>
      </c>
      <c r="P8" s="9" t="s">
        <v>21</v>
      </c>
      <c r="Q8" s="9" t="s">
        <v>22</v>
      </c>
      <c r="R8" s="9" t="s">
        <v>23</v>
      </c>
      <c r="S8" s="9" t="s">
        <v>24</v>
      </c>
      <c r="T8" s="9" t="s">
        <v>25</v>
      </c>
      <c r="U8" s="9" t="s">
        <v>26</v>
      </c>
      <c r="V8" s="43"/>
    </row>
    <row r="9" spans="1:23" ht="31.5" customHeight="1" x14ac:dyDescent="0.2">
      <c r="A9" s="21" t="s">
        <v>29</v>
      </c>
      <c r="B9" s="47" t="s">
        <v>47</v>
      </c>
      <c r="C9" s="10"/>
      <c r="D9" s="10"/>
      <c r="E9" s="11"/>
      <c r="F9" s="11" t="s">
        <v>50</v>
      </c>
      <c r="G9" s="11" t="s">
        <v>50</v>
      </c>
      <c r="H9" s="21">
        <f>19359.47-H10</f>
        <v>15954.670000000002</v>
      </c>
      <c r="I9" s="10"/>
      <c r="J9" s="12"/>
      <c r="K9" s="12"/>
      <c r="L9" s="12"/>
      <c r="M9" s="12"/>
      <c r="N9" s="12"/>
      <c r="O9" s="12"/>
      <c r="P9" s="12"/>
      <c r="Q9" s="12" t="s">
        <v>43</v>
      </c>
      <c r="R9" s="12" t="s">
        <v>43</v>
      </c>
      <c r="S9" s="12" t="s">
        <v>43</v>
      </c>
      <c r="T9" s="12" t="s">
        <v>43</v>
      </c>
      <c r="U9" s="12" t="s">
        <v>43</v>
      </c>
      <c r="V9" s="13"/>
    </row>
    <row r="10" spans="1:23" ht="31.5" customHeight="1" x14ac:dyDescent="0.2">
      <c r="A10" s="21" t="s">
        <v>30</v>
      </c>
      <c r="B10" s="47" t="s">
        <v>47</v>
      </c>
      <c r="C10" s="10"/>
      <c r="D10" s="10"/>
      <c r="E10" s="11"/>
      <c r="F10" s="11" t="s">
        <v>50</v>
      </c>
      <c r="G10" s="11" t="s">
        <v>50</v>
      </c>
      <c r="H10" s="26">
        <f>3040+364.8</f>
        <v>3404.8</v>
      </c>
      <c r="I10" s="10"/>
      <c r="J10" s="12"/>
      <c r="K10" s="12"/>
      <c r="L10" s="12"/>
      <c r="M10" s="12"/>
      <c r="N10" s="12"/>
      <c r="O10" s="12" t="s">
        <v>43</v>
      </c>
      <c r="P10" s="12" t="s">
        <v>43</v>
      </c>
      <c r="Q10" s="12" t="s">
        <v>43</v>
      </c>
      <c r="R10" s="12" t="s">
        <v>43</v>
      </c>
      <c r="S10" s="12" t="s">
        <v>43</v>
      </c>
      <c r="T10" s="12" t="s">
        <v>43</v>
      </c>
      <c r="U10" s="12" t="s">
        <v>43</v>
      </c>
      <c r="V10" s="13"/>
    </row>
    <row r="11" spans="1:23" ht="31.5" customHeight="1" x14ac:dyDescent="0.25">
      <c r="A11" s="22" t="s">
        <v>31</v>
      </c>
      <c r="B11" s="47" t="s">
        <v>47</v>
      </c>
      <c r="C11" s="10"/>
      <c r="D11" s="10"/>
      <c r="E11" s="11" t="s">
        <v>50</v>
      </c>
      <c r="F11" s="11" t="s">
        <v>50</v>
      </c>
      <c r="G11" s="11" t="s">
        <v>50</v>
      </c>
      <c r="H11" s="27">
        <v>5000</v>
      </c>
      <c r="I11" s="10"/>
      <c r="J11" s="12"/>
      <c r="K11" s="12"/>
      <c r="L11" s="12"/>
      <c r="M11" s="12"/>
      <c r="N11" s="12" t="s">
        <v>43</v>
      </c>
      <c r="O11" s="12" t="s">
        <v>43</v>
      </c>
      <c r="P11" s="12" t="s">
        <v>43</v>
      </c>
      <c r="Q11" s="12" t="s">
        <v>43</v>
      </c>
      <c r="R11" s="12" t="s">
        <v>43</v>
      </c>
      <c r="S11" s="12" t="s">
        <v>43</v>
      </c>
      <c r="T11" s="12" t="s">
        <v>43</v>
      </c>
      <c r="U11" s="12" t="s">
        <v>43</v>
      </c>
      <c r="V11" s="13"/>
    </row>
    <row r="12" spans="1:23" ht="31.5" customHeight="1" x14ac:dyDescent="0.2">
      <c r="A12" s="20" t="s">
        <v>32</v>
      </c>
      <c r="B12" s="47" t="s">
        <v>47</v>
      </c>
      <c r="C12" s="10"/>
      <c r="D12" s="10"/>
      <c r="E12" s="11" t="s">
        <v>50</v>
      </c>
      <c r="F12" s="11" t="s">
        <v>50</v>
      </c>
      <c r="G12" s="11" t="s">
        <v>50</v>
      </c>
      <c r="H12" s="27">
        <v>4000</v>
      </c>
      <c r="I12" s="10"/>
      <c r="J12" s="12"/>
      <c r="K12" s="12"/>
      <c r="L12" s="12"/>
      <c r="M12" s="12"/>
      <c r="N12" s="12" t="s">
        <v>43</v>
      </c>
      <c r="O12" s="12" t="s">
        <v>43</v>
      </c>
      <c r="P12" s="12" t="s">
        <v>43</v>
      </c>
      <c r="Q12" s="12" t="s">
        <v>43</v>
      </c>
      <c r="R12" s="12" t="s">
        <v>43</v>
      </c>
      <c r="S12" s="12" t="s">
        <v>43</v>
      </c>
      <c r="T12" s="12" t="s">
        <v>43</v>
      </c>
      <c r="U12" s="12" t="s">
        <v>43</v>
      </c>
      <c r="V12" s="13"/>
    </row>
    <row r="13" spans="1:23" ht="31.5" customHeight="1" x14ac:dyDescent="0.2">
      <c r="A13" s="19" t="s">
        <v>33</v>
      </c>
      <c r="B13" s="51" t="s">
        <v>52</v>
      </c>
      <c r="C13" s="10"/>
      <c r="D13" s="10"/>
      <c r="E13" s="11"/>
      <c r="F13" s="11"/>
      <c r="G13" s="11" t="s">
        <v>50</v>
      </c>
      <c r="H13" s="21">
        <v>1000</v>
      </c>
      <c r="I13" s="10"/>
      <c r="J13" s="12"/>
      <c r="K13" s="12"/>
      <c r="L13" s="12"/>
      <c r="M13" s="12"/>
      <c r="N13" s="12" t="s">
        <v>43</v>
      </c>
      <c r="O13" s="12" t="s">
        <v>43</v>
      </c>
      <c r="P13" s="12" t="s">
        <v>43</v>
      </c>
      <c r="Q13" s="12" t="s">
        <v>43</v>
      </c>
      <c r="R13" s="12" t="s">
        <v>43</v>
      </c>
      <c r="S13" s="12" t="s">
        <v>43</v>
      </c>
      <c r="T13" s="12" t="s">
        <v>43</v>
      </c>
      <c r="U13" s="12" t="s">
        <v>43</v>
      </c>
      <c r="V13" s="13"/>
    </row>
    <row r="14" spans="1:23" ht="31.5" customHeight="1" x14ac:dyDescent="0.2">
      <c r="A14" s="19" t="s">
        <v>34</v>
      </c>
      <c r="B14" s="50" t="s">
        <v>51</v>
      </c>
      <c r="D14" s="10"/>
      <c r="E14" s="11"/>
      <c r="F14" s="11"/>
      <c r="G14" s="11" t="s">
        <v>50</v>
      </c>
      <c r="H14" s="28">
        <v>300</v>
      </c>
      <c r="I14" s="10"/>
      <c r="J14" s="12"/>
      <c r="K14" s="12"/>
      <c r="L14" s="12"/>
      <c r="M14" s="12"/>
      <c r="N14" s="12"/>
      <c r="O14" s="12"/>
      <c r="P14" s="12"/>
      <c r="Q14" s="12"/>
      <c r="R14" s="12"/>
      <c r="S14" s="12" t="s">
        <v>43</v>
      </c>
      <c r="T14" s="12"/>
      <c r="U14" s="12"/>
      <c r="V14" s="13"/>
    </row>
    <row r="15" spans="1:23" ht="31.5" customHeight="1" x14ac:dyDescent="0.2">
      <c r="A15" s="17" t="s">
        <v>35</v>
      </c>
      <c r="B15" s="50" t="s">
        <v>45</v>
      </c>
      <c r="C15" s="48"/>
      <c r="D15" s="10"/>
      <c r="E15" s="11"/>
      <c r="F15" s="11"/>
      <c r="G15" s="11" t="s">
        <v>50</v>
      </c>
      <c r="H15" s="21">
        <v>1000</v>
      </c>
      <c r="I15" s="10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 t="s">
        <v>43</v>
      </c>
      <c r="U15" s="12"/>
      <c r="V15" s="13"/>
    </row>
    <row r="16" spans="1:23" ht="31.5" customHeight="1" x14ac:dyDescent="0.2">
      <c r="A16" s="18" t="s">
        <v>36</v>
      </c>
      <c r="B16" s="50" t="s">
        <v>46</v>
      </c>
      <c r="C16" s="48"/>
      <c r="D16" s="10"/>
      <c r="E16" s="11" t="s">
        <v>50</v>
      </c>
      <c r="F16" s="11"/>
      <c r="G16" s="11" t="s">
        <v>50</v>
      </c>
      <c r="H16" s="21">
        <v>6000</v>
      </c>
      <c r="I16" s="10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 t="s">
        <v>43</v>
      </c>
      <c r="V16" s="13"/>
    </row>
    <row r="17" spans="1:22" ht="54" customHeight="1" x14ac:dyDescent="0.2">
      <c r="A17" s="18" t="s">
        <v>37</v>
      </c>
      <c r="B17" s="50" t="s">
        <v>44</v>
      </c>
      <c r="C17" s="48"/>
      <c r="D17" s="10"/>
      <c r="E17" s="11" t="s">
        <v>50</v>
      </c>
      <c r="F17" s="11" t="s">
        <v>50</v>
      </c>
      <c r="G17" s="11" t="s">
        <v>50</v>
      </c>
      <c r="H17" s="21">
        <f>15000+15000</f>
        <v>30000</v>
      </c>
      <c r="I17" s="10"/>
      <c r="J17" s="12"/>
      <c r="K17" s="12"/>
      <c r="L17" s="12"/>
      <c r="M17" s="12"/>
      <c r="N17" s="12"/>
      <c r="O17" s="12"/>
      <c r="P17" s="12"/>
      <c r="Q17" s="12"/>
      <c r="R17" s="12"/>
      <c r="S17" s="12" t="s">
        <v>43</v>
      </c>
      <c r="T17" s="12" t="s">
        <v>43</v>
      </c>
      <c r="U17" s="12" t="s">
        <v>43</v>
      </c>
      <c r="V17" s="13"/>
    </row>
    <row r="18" spans="1:22" ht="31.5" hidden="1" customHeight="1" x14ac:dyDescent="0.2">
      <c r="A18" s="23" t="s">
        <v>38</v>
      </c>
      <c r="B18" s="24"/>
      <c r="C18" s="49"/>
      <c r="D18" s="24"/>
      <c r="E18" s="25"/>
      <c r="F18" s="25"/>
      <c r="G18" s="25"/>
      <c r="H18" s="29">
        <v>2350</v>
      </c>
      <c r="I18" s="10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3"/>
    </row>
    <row r="19" spans="1:22" ht="31.5" customHeight="1" x14ac:dyDescent="0.2">
      <c r="A19" s="18" t="s">
        <v>39</v>
      </c>
      <c r="B19" s="50" t="s">
        <v>49</v>
      </c>
      <c r="C19" s="48"/>
      <c r="D19" s="10"/>
      <c r="E19" s="11" t="s">
        <v>50</v>
      </c>
      <c r="F19" s="11" t="s">
        <v>50</v>
      </c>
      <c r="G19" s="11" t="s">
        <v>50</v>
      </c>
      <c r="H19" s="21">
        <v>50000</v>
      </c>
      <c r="I19" s="10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 t="s">
        <v>43</v>
      </c>
      <c r="V19" s="13"/>
    </row>
    <row r="20" spans="1:22" ht="31.5" customHeight="1" x14ac:dyDescent="0.2">
      <c r="A20" s="18" t="s">
        <v>40</v>
      </c>
      <c r="B20" s="50" t="s">
        <v>48</v>
      </c>
      <c r="C20" s="48"/>
      <c r="D20" s="10"/>
      <c r="E20" s="11"/>
      <c r="F20" s="11" t="s">
        <v>50</v>
      </c>
      <c r="G20" s="11" t="s">
        <v>50</v>
      </c>
      <c r="H20" s="21">
        <f>30000-15000</f>
        <v>15000</v>
      </c>
      <c r="I20" s="10"/>
      <c r="J20" s="12"/>
      <c r="K20" s="12"/>
      <c r="L20" s="12"/>
      <c r="M20" s="12"/>
      <c r="N20" s="12"/>
      <c r="O20" s="12"/>
      <c r="P20" s="12"/>
      <c r="Q20" s="12"/>
      <c r="R20" s="12"/>
      <c r="S20" s="12" t="s">
        <v>43</v>
      </c>
      <c r="T20" s="12"/>
      <c r="U20" s="12"/>
      <c r="V20" s="13"/>
    </row>
    <row r="21" spans="1:22" ht="31.5" hidden="1" customHeight="1" x14ac:dyDescent="0.2">
      <c r="A21" s="23" t="s">
        <v>41</v>
      </c>
      <c r="B21" s="10"/>
      <c r="C21" s="48"/>
      <c r="D21" s="10"/>
      <c r="E21" s="11"/>
      <c r="F21" s="11"/>
      <c r="G21" s="11"/>
      <c r="H21" s="30">
        <v>1506.82</v>
      </c>
      <c r="I21" s="10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3"/>
    </row>
  </sheetData>
  <mergeCells count="11">
    <mergeCell ref="A2:V3"/>
    <mergeCell ref="J6:U6"/>
    <mergeCell ref="B7:B8"/>
    <mergeCell ref="C7:C8"/>
    <mergeCell ref="D7:D8"/>
    <mergeCell ref="E7:G7"/>
    <mergeCell ref="I7:I8"/>
    <mergeCell ref="J7:U7"/>
    <mergeCell ref="V7:V8"/>
    <mergeCell ref="A4:V4"/>
    <mergeCell ref="A5:V5"/>
  </mergeCells>
  <conditionalFormatting sqref="J1:U1 J6 J7:U65459">
    <cfRule type="cellIs" dxfId="2" priority="2" operator="equal">
      <formula>"X"</formula>
    </cfRule>
  </conditionalFormatting>
  <pageMargins left="0.7" right="0.7" top="0.75" bottom="0.75" header="0.3" footer="0.3"/>
  <pageSetup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2015-03-26T02:01:24Z</dcterms:modified>
</cp:coreProperties>
</file>